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\Desktop\RCCV - AUG 2019 MONTHLY REPORT\"/>
    </mc:Choice>
  </mc:AlternateContent>
  <xr:revisionPtr revIDLastSave="0" documentId="13_ncr:1_{1E031A8D-B2EF-40A5-9668-FBD1CAEF12A9}" xr6:coauthVersionLast="44" xr6:coauthVersionMax="44" xr10:uidLastSave="{00000000-0000-0000-0000-000000000000}"/>
  <bookViews>
    <workbookView xWindow="-120" yWindow="-120" windowWidth="20730" windowHeight="11160" tabRatio="696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FB02B2A7-A2CF-4084-950D-2B6B48AFDB72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EA885D98-127B-458B-A5F6-504D282D47C9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<sst xmlns="http://schemas.openxmlformats.org/spreadsheetml/2006/main" count="258" uniqueCount="153">
  <si>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</si>
  <si>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</si>
  <si>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</si>
  <si>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</si>
  <si>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</si>
  <si>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</si>
  <si>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</si>
  <si>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</si>
  <si>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</si>
  <si>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</si>
  <si>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</si>
  <si>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</si>
  <si>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</si>
  <si>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</si>
  <si>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</si>
  <si>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</si>
  <si>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</si>
  <si>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</si>
  <si>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</si>
  <si>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</si>
  <si>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</si>
  <si>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</si>
  <si>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</si>
  <si>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</si>
  <si>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</si>
  <si>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</si>
  <si>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</si>
  <si>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</si>
  <si>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</si>
  <si>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</si>
  <si>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</si>
  <si>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</si>
  <si>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</si>
  <si>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</si>
  <si>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</si>
  <si>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</si>
  <si>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</si>
  <si>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</si>
  <si>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</si>
  <si>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</si>
  <si>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</si>
  <si>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</si>
  <si>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</si>
  <si>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</si>
  <si>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</si>
  <si>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</si>
  <si>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</si>
  <si>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</si>
  <si>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</si>
  <si>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</si>
  <si>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</si>
  <si>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</si>
  <si>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</si>
  <si>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</si>
  <si>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</si>
  <si>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</si>
  <si>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</si>
  <si>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</si>
  <si>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</si>
  <si>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</si>
  <si>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</si>
  <si>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</si>
  <si>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</si>
  <si>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</si>
  <si>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</si>
  <si>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</si>
  <si>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</si>
  <si>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</si>
  <si>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</si>
  <si>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</si>
  <si>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</si>
  <si>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</si>
  <si>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</si>
  <si>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</si>
  <si>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</si>
  <si>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</si>
  <si>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</si>
  <si>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</si>
  <si>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</si>
  <si>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</si>
  <si>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</si>
  <si>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</si>
  <si>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</si>
  <si>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</si>
  <si>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</si>
  <si>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</si>
  <si>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</si>
  <si>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</si>
  <si>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</si>
  <si>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</si>
  <si>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</si>
  <si>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</si>
  <si>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</si>
  <si>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</si>
  <si>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</si>
  <si>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</si>
  <si>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</si>
  <si>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</si>
  <si>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</si>
  <si>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</si>
  <si>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</si>
  <si>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</si>
  <si>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</si>
  <si>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</si>
  <si>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</si>
  <si>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</si>
  <si>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</si>
  <si>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</si>
  <si>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</si>
  <si>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</si>
  <si>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</si>
  <si>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</si>
  <si>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</si>
  <si>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</si>
  <si>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</si>
  <si>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</si>
  <si>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</si>
  <si>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</si>
  <si>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</si>
  <si>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</si>
  <si>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</si>
  <si>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</si>
  <si>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</si>
  <si>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</si>
  <si>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</si>
  <si>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</si>
  <si>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</si>
  <si>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</si>
  <si>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</si>
  <si>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</si>
  <si>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</si>
  <si>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</si>
  <si>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</si>
  <si>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</si>
  <si>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</si>
  <si>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</t>
  </si>
  <si>
    <t>COMPOSTELA VALLEY</t>
  </si>
  <si>
    <t>2D</t>
  </si>
  <si>
    <t>EULOGIO "OGIE" U.TUMBALI</t>
  </si>
  <si>
    <t>ALICIA "LIZ" TUMBALI</t>
  </si>
  <si>
    <t>RAE KARA "TWEET" MALBOG</t>
  </si>
  <si>
    <t>AUG. 2019</t>
  </si>
  <si>
    <t>SEPT.19,2019</t>
  </si>
  <si>
    <t>PROSPERITY HALL NABUNTURAN</t>
  </si>
  <si>
    <t>BIG 8 HOTEL TAGUM</t>
  </si>
  <si>
    <t>BALANGHAI HOTEL BUTUAN</t>
  </si>
  <si>
    <t>PROV. CAPITOL NABUNTURAN</t>
  </si>
  <si>
    <t>CHILDREN/STUDENTS- 10 PUBLIC SCHOOLS</t>
  </si>
  <si>
    <t>MEETING/FOLLOW -UP FOR HANDWASHING MATERIALS</t>
  </si>
  <si>
    <t>THE COMMUNITY</t>
  </si>
  <si>
    <t>ATTENDED GRANT MANAGEMENT SEMINAR - TRAINING</t>
  </si>
  <si>
    <t>MEETING WITH RTN., PROV.GOV. TYRON UY - LGU &amp; ROTARY JOINT PROJECT = 10 HANDWASHING STATION PER YEAR FOR VARIOUS PUBLIC SCHOOLS</t>
  </si>
  <si>
    <t>2BIG 8 HOTEL TAGUM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</si>
</sst>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view="pageLayout" topLeftCell="A43" zoomScaleNormal="200" workbookViewId="0">
      <selection activeCell="B22" sqref="B22:C22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 t="s">
        <v>141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136</v>
      </c>
      <c r="B6" s="76"/>
      <c r="C6" s="77"/>
      <c r="D6" s="77"/>
      <c r="E6" s="77"/>
      <c r="F6" s="77"/>
      <c r="G6" s="77"/>
      <c r="H6" s="28" t="s">
        <v>137</v>
      </c>
      <c r="I6" s="78" t="s">
        <v>138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142</v>
      </c>
      <c r="P8" s="96"/>
    </row>
    <row r="9" spans="1:16" s="34" customFormat="1" ht="14.1" customHeight="1" thickTop="1">
      <c r="A9" s="178" t="s">
        <v>34</v>
      </c>
      <c r="B9" s="105" t="s">
        <v>21</v>
      </c>
      <c r="C9" s="106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9"/>
      <c r="B10" s="127" t="s">
        <v>22</v>
      </c>
      <c r="C10" s="128"/>
      <c r="D10" s="126" t="s">
        <v>25</v>
      </c>
      <c r="E10" s="109"/>
      <c r="F10" s="109" t="s">
        <v>26</v>
      </c>
      <c r="G10" s="109"/>
      <c r="H10" s="109" t="s">
        <v>23</v>
      </c>
      <c r="I10" s="109"/>
      <c r="J10" s="109" t="s">
        <v>24</v>
      </c>
      <c r="K10" s="109"/>
      <c r="L10" s="109" t="s">
        <v>27</v>
      </c>
      <c r="M10" s="109"/>
      <c r="N10" s="109" t="s">
        <v>28</v>
      </c>
      <c r="O10" s="110"/>
      <c r="P10" s="90"/>
    </row>
    <row r="11" spans="1:16" s="36" customFormat="1" ht="12" customHeight="1" thickBot="1">
      <c r="A11" s="179"/>
      <c r="B11" s="151">
        <v>43679</v>
      </c>
      <c r="C11" s="152"/>
      <c r="D11" s="111">
        <v>5</v>
      </c>
      <c r="E11" s="112"/>
      <c r="F11" s="113"/>
      <c r="G11" s="113"/>
      <c r="H11" s="113"/>
      <c r="I11" s="114"/>
      <c r="J11" s="115"/>
      <c r="K11" s="116"/>
      <c r="L11" s="94"/>
      <c r="M11" s="68"/>
      <c r="N11" s="68"/>
      <c r="O11" s="95"/>
      <c r="P11" s="44" t="s">
        <v>143</v>
      </c>
    </row>
    <row r="12" spans="1:16" s="36" customFormat="1" ht="12" customHeight="1" thickTop="1" thickBot="1">
      <c r="A12" s="179"/>
      <c r="B12" s="153">
        <v>43685</v>
      </c>
      <c r="C12" s="154"/>
      <c r="D12" s="102">
        <v>7</v>
      </c>
      <c r="E12" s="63"/>
      <c r="F12" s="67"/>
      <c r="G12" s="67"/>
      <c r="H12" s="67"/>
      <c r="I12" s="107"/>
      <c r="J12" s="62"/>
      <c r="K12" s="71"/>
      <c r="L12" s="84"/>
      <c r="M12" s="61"/>
      <c r="N12" s="61"/>
      <c r="O12" s="66"/>
      <c r="P12" s="44" t="s">
        <v>143</v>
      </c>
    </row>
    <row r="13" spans="1:16" s="36" customFormat="1" ht="12" customHeight="1" thickTop="1" thickBot="1">
      <c r="A13" s="179"/>
      <c r="B13" s="153"/>
      <c r="C13" s="154"/>
      <c r="D13" s="102"/>
      <c r="E13" s="63"/>
      <c r="F13" s="67"/>
      <c r="G13" s="67"/>
      <c r="H13" s="67"/>
      <c r="I13" s="107"/>
      <c r="J13" s="83"/>
      <c r="K13" s="64"/>
      <c r="L13" s="84"/>
      <c r="M13" s="61"/>
      <c r="N13" s="61"/>
      <c r="O13" s="66"/>
      <c r="P13" s="44"/>
    </row>
    <row r="14" spans="1:16" s="36" customFormat="1" ht="12" customHeight="1" thickTop="1" thickBot="1">
      <c r="A14" s="179"/>
      <c r="B14" s="153"/>
      <c r="C14" s="154"/>
      <c r="D14" s="102"/>
      <c r="E14" s="63"/>
      <c r="F14" s="100"/>
      <c r="G14" s="100"/>
      <c r="H14" s="67"/>
      <c r="I14" s="107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9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9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9"/>
      <c r="B17" s="153">
        <v>43699</v>
      </c>
      <c r="C17" s="154"/>
      <c r="D17" s="81"/>
      <c r="E17" s="68"/>
      <c r="F17" s="68"/>
      <c r="G17" s="68"/>
      <c r="H17" s="69"/>
      <c r="I17" s="70"/>
      <c r="J17" s="63">
        <v>9</v>
      </c>
      <c r="K17" s="63"/>
      <c r="L17" s="71"/>
      <c r="M17" s="61"/>
      <c r="N17" s="61"/>
      <c r="O17" s="66"/>
      <c r="P17" s="44" t="s">
        <v>143</v>
      </c>
    </row>
    <row r="18" spans="1:16" s="36" customFormat="1" ht="12" customHeight="1" thickTop="1" thickBot="1">
      <c r="A18" s="179"/>
      <c r="B18" s="153">
        <v>43693</v>
      </c>
      <c r="C18" s="154"/>
      <c r="D18" s="60"/>
      <c r="E18" s="61"/>
      <c r="F18" s="61"/>
      <c r="G18" s="61"/>
      <c r="H18" s="61"/>
      <c r="I18" s="62"/>
      <c r="J18" s="63">
        <v>2</v>
      </c>
      <c r="K18" s="63"/>
      <c r="L18" s="64"/>
      <c r="M18" s="65"/>
      <c r="N18" s="61"/>
      <c r="O18" s="66"/>
      <c r="P18" s="46" t="s">
        <v>152</v>
      </c>
    </row>
    <row r="19" spans="1:16" s="36" customFormat="1" ht="12" customHeight="1" thickTop="1" thickBot="1">
      <c r="A19" s="179"/>
      <c r="B19" s="153">
        <v>43700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2</v>
      </c>
      <c r="M19" s="63"/>
      <c r="N19" s="62"/>
      <c r="O19" s="173"/>
      <c r="P19" s="45" t="s">
        <v>145</v>
      </c>
    </row>
    <row r="20" spans="1:16" s="36" customFormat="1" ht="12" customHeight="1" thickTop="1" thickBot="1">
      <c r="A20" s="179"/>
      <c r="B20" s="153">
        <v>43705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5</v>
      </c>
      <c r="M20" s="63"/>
      <c r="N20" s="62"/>
      <c r="O20" s="173"/>
      <c r="P20" s="45" t="s">
        <v>146</v>
      </c>
    </row>
    <row r="21" spans="1:16" s="36" customFormat="1" ht="12" customHeight="1" thickTop="1" thickBot="1">
      <c r="A21" s="179"/>
      <c r="B21" s="153">
        <v>43706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4</v>
      </c>
      <c r="M21" s="63"/>
      <c r="N21" s="62"/>
      <c r="O21" s="173"/>
      <c r="P21" s="45" t="s">
        <v>146</v>
      </c>
    </row>
    <row r="22" spans="1:16" s="36" customFormat="1" ht="12" customHeight="1" thickTop="1" thickBot="1">
      <c r="A22" s="179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6"/>
    </row>
    <row r="23" spans="1:16" s="36" customFormat="1" ht="12" customHeight="1" thickTop="1" thickBot="1">
      <c r="A23" s="179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9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9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9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80"/>
      <c r="B27" s="181">
        <v>43693</v>
      </c>
      <c r="C27" s="182"/>
      <c r="D27" s="183"/>
      <c r="E27" s="174"/>
      <c r="F27" s="174"/>
      <c r="G27" s="174"/>
      <c r="H27" s="174"/>
      <c r="I27" s="174"/>
      <c r="J27" s="174"/>
      <c r="K27" s="174"/>
      <c r="L27" s="175"/>
      <c r="M27" s="175"/>
      <c r="N27" s="176">
        <v>2</v>
      </c>
      <c r="O27" s="177"/>
      <c r="P27" s="46" t="s">
        <v>144</v>
      </c>
    </row>
    <row r="28" spans="1:16" s="35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15</v>
      </c>
      <c r="J31" s="156" t="s">
        <v>7</v>
      </c>
      <c r="K31" s="157"/>
      <c r="L31" s="157"/>
      <c r="M31" s="157"/>
      <c r="N31" s="157"/>
      <c r="O31" s="157"/>
      <c r="P31" s="3"/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0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15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7"/>
      <c r="I37" s="117"/>
      <c r="J37" s="117"/>
      <c r="K37" s="117"/>
      <c r="L37" s="117"/>
      <c r="M37" s="117"/>
      <c r="N37" s="117"/>
      <c r="O37" s="117"/>
      <c r="P37" s="118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19"/>
      <c r="I38" s="119"/>
      <c r="J38" s="119"/>
      <c r="K38" s="119"/>
      <c r="L38" s="119"/>
      <c r="M38" s="119"/>
      <c r="N38" s="119"/>
      <c r="O38" s="119"/>
      <c r="P38" s="120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19"/>
      <c r="I39" s="119"/>
      <c r="J39" s="119"/>
      <c r="K39" s="119"/>
      <c r="L39" s="119"/>
      <c r="M39" s="119"/>
      <c r="N39" s="119"/>
      <c r="O39" s="119"/>
      <c r="P39" s="120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08"/>
      <c r="I40" s="108"/>
      <c r="J40" s="108"/>
      <c r="K40" s="108"/>
      <c r="L40" s="108"/>
      <c r="M40" s="108"/>
      <c r="N40" s="108"/>
      <c r="O40" s="108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19"/>
      <c r="I41" s="119"/>
      <c r="J41" s="119"/>
      <c r="K41" s="119"/>
      <c r="L41" s="119"/>
      <c r="M41" s="119"/>
      <c r="N41" s="119"/>
      <c r="O41" s="119"/>
      <c r="P41" s="120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3" t="s">
        <v>126</v>
      </c>
      <c r="N44" s="103"/>
      <c r="O44" s="103"/>
      <c r="P44" s="42" t="s">
        <v>117</v>
      </c>
    </row>
    <row r="45" spans="1:16" ht="15.95" customHeight="1" thickBot="1">
      <c r="A45" s="123" t="s">
        <v>113</v>
      </c>
      <c r="B45" s="124"/>
      <c r="C45" s="124"/>
      <c r="D45" s="124"/>
      <c r="E45" s="124"/>
      <c r="F45" s="124"/>
      <c r="G45" s="124"/>
      <c r="H45" s="121" t="s">
        <v>116</v>
      </c>
      <c r="I45" s="121"/>
      <c r="J45" s="121"/>
      <c r="K45" s="121"/>
      <c r="L45" s="122"/>
      <c r="M45" s="104" t="s">
        <v>114</v>
      </c>
      <c r="N45" s="104"/>
      <c r="O45" s="104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ALICIA "LIZ" TUMBALI</v>
      </c>
      <c r="B52" s="142"/>
      <c r="C52" s="143"/>
      <c r="D52" s="143"/>
      <c r="E52" s="143"/>
      <c r="F52" s="143"/>
      <c r="G52" s="143" t="str">
        <f>I6</f>
        <v>EULOGIO "OGIE" U.TUMBALI</v>
      </c>
      <c r="H52" s="143"/>
      <c r="I52" s="143"/>
      <c r="J52" s="143"/>
      <c r="K52" s="143"/>
      <c r="L52" s="143"/>
      <c r="M52" s="144" t="s">
        <v>140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tabSelected="1" view="pageLayout" topLeftCell="A37" zoomScaleNormal="200" workbookViewId="0">
      <selection activeCell="G6" sqref="G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COMPOSTELA VALLEY</v>
      </c>
      <c r="B3" s="254"/>
      <c r="C3" s="254"/>
      <c r="D3" s="254"/>
      <c r="E3" s="254"/>
      <c r="F3" s="254" t="str">
        <f>'Summary of Activities'!I6</f>
        <v>EULOGIO "OGIE" U.TUMBALI</v>
      </c>
      <c r="G3" s="254"/>
      <c r="H3" s="254"/>
      <c r="I3" s="254"/>
      <c r="J3" s="254"/>
      <c r="K3" s="254"/>
      <c r="L3" s="254" t="str">
        <f>'Summary of Activities'!N6</f>
        <v>ALICIA "LIZ" TUMBALI</v>
      </c>
      <c r="M3" s="254"/>
      <c r="N3" s="254"/>
      <c r="O3" s="254"/>
      <c r="P3" s="254"/>
      <c r="Q3" s="254"/>
      <c r="R3" s="254" t="str">
        <f>'Summary of Activities'!H6</f>
        <v>2D</v>
      </c>
      <c r="S3" s="254"/>
      <c r="T3" s="279" t="str">
        <f>'Summary of Activities'!K2</f>
        <v>AUG. 2019</v>
      </c>
      <c r="U3" s="254"/>
      <c r="V3" s="254"/>
      <c r="W3" s="280" t="str">
        <f>'Summary of Activities'!O8</f>
        <v>SEPT.19,2019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43700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/>
      <c r="V5" s="203" t="s">
        <v>52</v>
      </c>
      <c r="W5" s="203"/>
      <c r="X5" s="204"/>
    </row>
    <row r="6" spans="1:24" s="7" customFormat="1" ht="13.5" thickBot="1">
      <c r="A6" s="220"/>
      <c r="B6" s="223"/>
      <c r="C6" s="48"/>
      <c r="D6" s="49"/>
      <c r="E6" s="50"/>
      <c r="F6" s="51"/>
      <c r="G6" s="49"/>
      <c r="H6" s="52"/>
      <c r="I6" s="48"/>
      <c r="J6" s="49">
        <v>2</v>
      </c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150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149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43705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>
        <v>10</v>
      </c>
      <c r="S11" s="49">
        <v>5</v>
      </c>
      <c r="T11" s="52">
        <v>350000</v>
      </c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151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147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43706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148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147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 t="s">
        <v>135</v>
      </c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0</v>
      </c>
      <c r="G47" s="278"/>
      <c r="H47" s="277">
        <f>D6+D11+D16+D21+D26+D31+D36+D41</f>
        <v>0</v>
      </c>
      <c r="I47" s="278"/>
      <c r="J47" s="271">
        <f>E6+E11+E16+E21+E26+E31+E36+E41</f>
        <v>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2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10</v>
      </c>
      <c r="G52" s="274"/>
      <c r="H52" s="273">
        <f>S6+S11+S16+S21+S26+S31+S36+S41</f>
        <v>5</v>
      </c>
      <c r="I52" s="274"/>
      <c r="J52" s="256">
        <f>T6+T11+T16+T21+T26+T31+T36+T41</f>
        <v>350000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0</v>
      </c>
      <c r="G54" s="262"/>
      <c r="H54" s="261">
        <f>SUM(H47:I52)</f>
        <v>7</v>
      </c>
      <c r="I54" s="262"/>
      <c r="J54" s="258">
        <f>SUM(J47:L52)</f>
        <v>350000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2019-04-23T13:42:22Z</cp:lastPrinted>
  <dcterms:created xsi:type="dcterms:W3CDTF">2013-07-03T03:04:40Z</dcterms:created>
  <dcterms:modified xsi:type="dcterms:W3CDTF">2019-09-19T13:39:22Z</dcterms:modified>
</cp:coreProperties>
</file>